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45" activeTab="1"/>
  </bookViews>
  <sheets>
    <sheet name="Sheet2" sheetId="1" r:id="rId1"/>
    <sheet name="Sheet1 (2)" sheetId="2" r:id="rId2"/>
    <sheet name="Sheet3" sheetId="3" r:id="rId3"/>
  </sheets>
  <definedNames>
    <definedName name="_xlnm.Print_Area" localSheetId="1">'Sheet1 (2)'!$A$1:$I$51</definedName>
  </definedNames>
  <calcPr fullCalcOnLoad="1"/>
</workbook>
</file>

<file path=xl/sharedStrings.xml><?xml version="1.0" encoding="utf-8"?>
<sst xmlns="http://schemas.openxmlformats.org/spreadsheetml/2006/main" count="45" uniqueCount="33">
  <si>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</si>
  <si>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</si>
  <si>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</si>
  <si>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</si>
  <si>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</si>
  <si>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</si>
  <si>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</si>
  <si>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</si>
  <si>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</si>
  <si>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</si>
  <si>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Net Taxes Levied</t>
  </si>
  <si>
    <t>Heavy Duty Equipment</t>
  </si>
  <si>
    <t>NOTICE</t>
  </si>
  <si>
    <t>TOTAL COUNTY</t>
  </si>
  <si>
    <t>Total County Value</t>
  </si>
  <si>
    <t>Total County Taxes Levied</t>
  </si>
  <si>
    <t>Net Taxes $ Increase</t>
  </si>
  <si>
    <t>Net Taxes % Increase</t>
  </si>
  <si>
    <t>UNINCORPORATED &amp; CITIES OF JERSEY, WALNUT GROVE, GOOD HOPE &amp; BETWEEN</t>
  </si>
  <si>
    <t>INCORPORATED CITIES OF LOGANVILLE, MONROE &amp; SOCIAL CIRCLE</t>
  </si>
  <si>
    <t>Real and Personal Property</t>
  </si>
  <si>
    <t xml:space="preserve">Real  </t>
  </si>
  <si>
    <t>Personal</t>
  </si>
  <si>
    <t>Total Real and Personal Prop</t>
  </si>
  <si>
    <t>Unincorporated</t>
  </si>
  <si>
    <t>Incorporated</t>
  </si>
  <si>
    <t xml:space="preserve">   The Walton County Board of Commissioners does hereby announce that the millage rate will be set at a </t>
  </si>
  <si>
    <t xml:space="preserve">   the history of the tax digest and levy for the past five years.</t>
  </si>
  <si>
    <t xml:space="preserve">   48-5-32 does hereby publish the following presentation of the current year's tax digest and levy, along with   </t>
  </si>
  <si>
    <t xml:space="preserve">    meeting to be  held at the Commission Board Room of the Walton County Building, 303 South Hammond  Dr,</t>
  </si>
  <si>
    <r>
      <t xml:space="preserve">CURRENT 2009 TAX DIGEST AND 5 YEAR HISTORY OF LEVY          </t>
    </r>
    <r>
      <rPr>
        <sz val="9"/>
        <rFont val="Arial"/>
        <family val="2"/>
      </rPr>
      <t>(Dollars are in thousands - 000s omitted)</t>
    </r>
  </si>
  <si>
    <t xml:space="preserve">   Monroe, GA, on Wednesday, August 12, 2009 at 1:30 pm and pursuant to the requirements of O.C.G.A. Section</t>
  </si>
  <si>
    <t>10PV1510.01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</si>
</sst>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3" fontId="5" fillId="0" borderId="5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165" fontId="5" fillId="0" borderId="5" xfId="0" applyNumberFormat="1" applyFont="1" applyFill="1" applyBorder="1" applyAlignment="1" applyProtection="1">
      <alignment/>
      <protection locked="0"/>
    </xf>
    <xf numFmtId="165" fontId="6" fillId="0" borderId="5" xfId="0" applyNumberFormat="1" applyFont="1" applyFill="1" applyBorder="1" applyAlignment="1" applyProtection="1">
      <alignment/>
      <protection locked="0"/>
    </xf>
    <xf numFmtId="164" fontId="6" fillId="0" borderId="5" xfId="0" applyNumberFormat="1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/>
      <protection locked="0"/>
    </xf>
    <xf numFmtId="10" fontId="6" fillId="0" borderId="5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4" fontId="5" fillId="0" borderId="5" xfId="0" applyNumberFormat="1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C42" sqref="C42"/>
    </sheetView>
  </sheetViews>
  <sheetFormatPr defaultColWidth="9.140625" defaultRowHeight="12.75"/>
  <cols>
    <col min="2" max="2" width="25.57421875" style="0" customWidth="1"/>
    <col min="3" max="3" width="19.140625" style="0" customWidth="1"/>
    <col min="4" max="4" width="18.57421875" style="0" customWidth="1"/>
    <col min="5" max="5" width="17.57421875" style="0" customWidth="1"/>
  </cols>
  <sheetData>
    <row r="1" ht="12.75">
      <c r="A1" t="s">
        <v>24</v>
      </c>
    </row>
    <row r="2" ht="12.75">
      <c r="B2" t="s">
        <v>20</v>
      </c>
    </row>
    <row r="3" spans="2:3" ht="12.75">
      <c r="B3" t="s">
        <v>21</v>
      </c>
      <c r="C3" s="2">
        <v>2092020524</v>
      </c>
    </row>
    <row r="4" spans="2:3" ht="12.75">
      <c r="B4" t="s">
        <v>22</v>
      </c>
      <c r="C4" s="2">
        <v>78745199</v>
      </c>
    </row>
    <row r="5" spans="2:3" ht="13.5" thickBot="1">
      <c r="B5" t="s">
        <v>23</v>
      </c>
      <c r="C5" s="3">
        <f>SUM(C3:C4)</f>
        <v>2170765723</v>
      </c>
    </row>
    <row r="6" ht="13.5" thickTop="1"/>
    <row r="10" ht="12.75">
      <c r="A10" t="s">
        <v>25</v>
      </c>
    </row>
    <row r="11" spans="3:6" ht="12.75">
      <c r="C11" s="2"/>
      <c r="D11" s="2"/>
      <c r="E11" s="2"/>
      <c r="F11" s="2"/>
    </row>
    <row r="12" spans="3:6" ht="12.75">
      <c r="C12" s="2">
        <v>729144584</v>
      </c>
      <c r="D12" s="2"/>
      <c r="E12" s="2"/>
      <c r="F12" s="2"/>
    </row>
    <row r="13" spans="3:6" ht="12.75">
      <c r="C13" s="2">
        <v>156913655</v>
      </c>
      <c r="D13" s="2"/>
      <c r="E13" s="2"/>
      <c r="F13" s="2"/>
    </row>
    <row r="14" spans="3:6" ht="13.5" thickBot="1">
      <c r="C14" s="3">
        <f>SUM(C12:C13)</f>
        <v>886058239</v>
      </c>
      <c r="D14" s="2"/>
      <c r="E14" s="2"/>
      <c r="F14" s="2"/>
    </row>
    <row r="15" spans="3:6" ht="13.5" thickTop="1">
      <c r="C15" s="2"/>
      <c r="D15" s="2"/>
      <c r="E15" s="2"/>
      <c r="F15" s="2"/>
    </row>
    <row r="16" spans="3:6" ht="12.75">
      <c r="C16" s="2"/>
      <c r="D16" s="2"/>
      <c r="E16" s="2"/>
      <c r="F16" s="2"/>
    </row>
    <row r="17" spans="3:6" ht="12.75">
      <c r="C17" s="2"/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3:6" ht="12.75">
      <c r="C20" s="2"/>
      <c r="D20" s="2"/>
      <c r="E20" s="2"/>
      <c r="F20" s="2"/>
    </row>
    <row r="21" spans="3:6" ht="12.75">
      <c r="C21" s="2"/>
      <c r="D21" s="2"/>
      <c r="E21" s="2"/>
      <c r="F21" s="2"/>
    </row>
    <row r="22" spans="3:6" ht="12.75">
      <c r="C22" s="2"/>
      <c r="D22" s="2"/>
      <c r="E22" s="2"/>
      <c r="F22" s="2"/>
    </row>
    <row r="23" spans="3:6" ht="12.75">
      <c r="C23" s="2"/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3:6" ht="12.75">
      <c r="C26" s="2"/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  <row r="29" spans="3:6" ht="12.75">
      <c r="C29" s="2"/>
      <c r="D29" s="2"/>
      <c r="E29" s="2"/>
      <c r="F29" s="2"/>
    </row>
    <row r="30" spans="3:6" ht="12.75">
      <c r="C30" s="2"/>
      <c r="D30" s="2"/>
      <c r="E30" s="2"/>
      <c r="F30" s="2"/>
    </row>
    <row r="31" spans="3:6" ht="12.75">
      <c r="C31" s="2"/>
      <c r="D31" s="2"/>
      <c r="E31" s="2"/>
      <c r="F31" s="2"/>
    </row>
    <row r="32" spans="3:6" ht="12.75">
      <c r="C32" s="2"/>
      <c r="D32" s="2"/>
      <c r="E32" s="2"/>
      <c r="F32" s="2"/>
    </row>
    <row r="33" spans="3:6" ht="12.75">
      <c r="C33" s="2"/>
      <c r="D33" s="2"/>
      <c r="E33" s="2"/>
      <c r="F33" s="2"/>
    </row>
    <row r="34" spans="3:6" ht="12.75">
      <c r="C34" s="2"/>
      <c r="D34" s="2"/>
      <c r="E34" s="2"/>
      <c r="F34" s="2"/>
    </row>
    <row r="35" spans="3:6" ht="12.75">
      <c r="C35" s="2"/>
      <c r="D35" s="2"/>
      <c r="E35" s="2"/>
      <c r="F35" s="2"/>
    </row>
    <row r="36" spans="3:6" ht="12.75">
      <c r="C36" s="2"/>
      <c r="D36" s="2"/>
      <c r="E36" s="2"/>
      <c r="F36" s="2"/>
    </row>
    <row r="37" spans="3:6" ht="12.75">
      <c r="C37" s="2"/>
      <c r="D37" s="2"/>
      <c r="E37" s="2"/>
      <c r="F37" s="2"/>
    </row>
    <row r="38" spans="3:6" ht="12.75"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  <row r="41" spans="3:6" ht="12.75">
      <c r="C41" s="2"/>
      <c r="D41" s="2"/>
      <c r="E41" s="2"/>
      <c r="F41" s="2"/>
    </row>
    <row r="42" spans="3:6" ht="12.75">
      <c r="C42" s="2"/>
      <c r="D42" s="2"/>
      <c r="E42" s="2"/>
      <c r="F42" s="2"/>
    </row>
    <row r="43" spans="3:6" ht="12.75">
      <c r="C43" s="2"/>
      <c r="D43" s="2"/>
      <c r="E43" s="2"/>
      <c r="F43" s="2"/>
    </row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1" spans="3:6" ht="12.75">
      <c r="C51" s="2"/>
      <c r="D51" s="2"/>
      <c r="E51" s="2"/>
      <c r="F51" s="2"/>
    </row>
    <row r="52" spans="3:6" ht="12.75">
      <c r="C52" s="2"/>
      <c r="D52" s="2"/>
      <c r="E52" s="2"/>
      <c r="F52" s="2"/>
    </row>
    <row r="53" spans="3:6" ht="12.75">
      <c r="C53" s="2"/>
      <c r="D53" s="2"/>
      <c r="E53" s="2"/>
      <c r="F53" s="2"/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2"/>
      <c r="D59" s="2"/>
      <c r="E59" s="2"/>
      <c r="F59" s="2"/>
    </row>
    <row r="60" spans="3:6" ht="12.75">
      <c r="C60" s="2"/>
      <c r="D60" s="2"/>
      <c r="E60" s="2"/>
      <c r="F6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3">
      <selection activeCell="B54" sqref="B54"/>
    </sheetView>
  </sheetViews>
  <sheetFormatPr defaultColWidth="9.140625" defaultRowHeight="12.75"/>
  <cols>
    <col min="1" max="1" width="19.140625" style="1" customWidth="1"/>
    <col min="2" max="6" width="11.00390625" style="1" customWidth="1"/>
    <col min="7" max="7" width="13.00390625" style="1" customWidth="1"/>
    <col min="8" max="8" width="0.13671875" style="1" customWidth="1"/>
    <col min="9" max="9" width="12.57421875" style="0" customWidth="1"/>
    <col min="10" max="10" width="7.8515625" style="0" customWidth="1"/>
  </cols>
  <sheetData>
    <row r="1" spans="1:9" ht="18">
      <c r="A1" s="36" t="s">
        <v>12</v>
      </c>
      <c r="B1" s="37"/>
      <c r="C1" s="37"/>
      <c r="D1" s="37"/>
      <c r="E1" s="37"/>
      <c r="F1" s="37"/>
      <c r="G1" s="37"/>
      <c r="H1" s="38"/>
      <c r="I1" s="1"/>
    </row>
    <row r="2" spans="1:9" ht="12.75">
      <c r="A2" s="27"/>
      <c r="B2" s="28"/>
      <c r="C2" s="28"/>
      <c r="D2" s="28"/>
      <c r="E2" s="28"/>
      <c r="F2" s="28"/>
      <c r="G2" s="28"/>
      <c r="H2" s="31"/>
      <c r="I2" s="1"/>
    </row>
    <row r="3" spans="1:9" ht="12.75">
      <c r="A3" s="39" t="s">
        <v>26</v>
      </c>
      <c r="B3" s="40"/>
      <c r="C3" s="40"/>
      <c r="D3" s="40"/>
      <c r="E3" s="40"/>
      <c r="F3" s="40"/>
      <c r="G3" s="40"/>
      <c r="H3" s="32"/>
      <c r="I3" s="1"/>
    </row>
    <row r="4" spans="1:9" ht="12.75">
      <c r="A4" s="39" t="s">
        <v>29</v>
      </c>
      <c r="B4" s="40"/>
      <c r="C4" s="40"/>
      <c r="D4" s="40"/>
      <c r="E4" s="40"/>
      <c r="F4" s="40"/>
      <c r="G4" s="40"/>
      <c r="H4" s="41"/>
      <c r="I4" s="1"/>
    </row>
    <row r="5" spans="1:9" ht="12.75">
      <c r="A5" s="29" t="s">
        <v>31</v>
      </c>
      <c r="B5" s="30"/>
      <c r="C5" s="30"/>
      <c r="D5" s="30"/>
      <c r="E5" s="30"/>
      <c r="F5" s="30"/>
      <c r="G5" s="30"/>
      <c r="H5" s="32"/>
      <c r="I5" s="1"/>
    </row>
    <row r="6" spans="1:9" ht="12.75">
      <c r="A6" s="39" t="s">
        <v>28</v>
      </c>
      <c r="B6" s="40"/>
      <c r="C6" s="40"/>
      <c r="D6" s="40"/>
      <c r="E6" s="40"/>
      <c r="F6" s="40"/>
      <c r="G6" s="40"/>
      <c r="H6" s="41"/>
      <c r="I6" s="1"/>
    </row>
    <row r="7" spans="1:9" ht="12.75">
      <c r="A7" s="39" t="s">
        <v>27</v>
      </c>
      <c r="B7" s="40"/>
      <c r="C7" s="40"/>
      <c r="D7" s="40"/>
      <c r="E7" s="40"/>
      <c r="F7" s="40"/>
      <c r="G7" s="40"/>
      <c r="H7" s="32"/>
      <c r="I7" s="1"/>
    </row>
    <row r="8" spans="1:9" ht="13.5" thickBot="1">
      <c r="A8" s="25"/>
      <c r="B8" s="26"/>
      <c r="C8" s="26"/>
      <c r="D8" s="26"/>
      <c r="E8" s="26"/>
      <c r="F8" s="26"/>
      <c r="G8" s="26"/>
      <c r="H8" s="18"/>
      <c r="I8" s="1"/>
    </row>
    <row r="9" spans="1:9" ht="33" customHeight="1">
      <c r="A9" s="42" t="s">
        <v>30</v>
      </c>
      <c r="B9" s="43"/>
      <c r="C9" s="43"/>
      <c r="D9" s="43"/>
      <c r="E9" s="43"/>
      <c r="F9" s="43"/>
      <c r="G9" s="44"/>
      <c r="H9" s="19"/>
      <c r="I9" s="1"/>
    </row>
    <row r="10" spans="1:9" ht="4.5" customHeight="1" thickBot="1">
      <c r="A10" s="5"/>
      <c r="B10" s="6"/>
      <c r="C10" s="6"/>
      <c r="D10" s="6"/>
      <c r="E10" s="6"/>
      <c r="F10" s="6"/>
      <c r="G10" s="7"/>
      <c r="H10" s="19"/>
      <c r="I10" s="1"/>
    </row>
    <row r="11" spans="1:9" ht="66" customHeight="1">
      <c r="A11" s="23" t="s">
        <v>18</v>
      </c>
      <c r="B11" s="24">
        <v>2004</v>
      </c>
      <c r="C11" s="24">
        <v>2005</v>
      </c>
      <c r="D11" s="24">
        <v>2006</v>
      </c>
      <c r="E11" s="24">
        <v>2007</v>
      </c>
      <c r="F11" s="24">
        <v>2008</v>
      </c>
      <c r="G11" s="24">
        <v>2009</v>
      </c>
      <c r="H11" s="19"/>
      <c r="I11" s="1"/>
    </row>
    <row r="12" spans="1:9" ht="7.5" customHeight="1">
      <c r="A12" s="8"/>
      <c r="B12" s="8"/>
      <c r="C12" s="8"/>
      <c r="D12" s="8"/>
      <c r="E12" s="8"/>
      <c r="F12" s="8"/>
      <c r="G12" s="8"/>
      <c r="H12" s="19"/>
      <c r="I12" s="1"/>
    </row>
    <row r="13" spans="1:9" ht="12.75">
      <c r="A13" s="11" t="s">
        <v>0</v>
      </c>
      <c r="B13" s="9">
        <v>1431861</v>
      </c>
      <c r="C13" s="9">
        <v>1688659</v>
      </c>
      <c r="D13" s="9">
        <v>1895244</v>
      </c>
      <c r="E13" s="9">
        <v>2105815</v>
      </c>
      <c r="F13" s="9">
        <v>2170766</v>
      </c>
      <c r="G13" s="9">
        <v>1982621</v>
      </c>
      <c r="H13" s="19"/>
      <c r="I13" s="1"/>
    </row>
    <row r="14" spans="1:9" ht="12.75">
      <c r="A14" s="11" t="s">
        <v>1</v>
      </c>
      <c r="B14" s="9">
        <v>159461</v>
      </c>
      <c r="C14" s="9">
        <v>168667</v>
      </c>
      <c r="D14" s="9">
        <v>165661</v>
      </c>
      <c r="E14" s="9">
        <v>184381</v>
      </c>
      <c r="F14" s="9">
        <v>194168</v>
      </c>
      <c r="G14" s="9">
        <v>200984</v>
      </c>
      <c r="H14" s="19"/>
      <c r="I14" s="1"/>
    </row>
    <row r="15" spans="1:9" ht="12.75">
      <c r="A15" s="11" t="s">
        <v>2</v>
      </c>
      <c r="B15" s="9">
        <v>9796</v>
      </c>
      <c r="C15" s="9">
        <v>9592</v>
      </c>
      <c r="D15" s="9">
        <v>9306</v>
      </c>
      <c r="E15" s="9">
        <v>9194</v>
      </c>
      <c r="F15" s="9">
        <v>9192</v>
      </c>
      <c r="G15" s="9">
        <v>9585</v>
      </c>
      <c r="H15" s="19"/>
      <c r="I15" s="1"/>
    </row>
    <row r="16" spans="1:9" ht="12.75">
      <c r="A16" s="11" t="s">
        <v>3</v>
      </c>
      <c r="B16" s="9">
        <v>1841</v>
      </c>
      <c r="C16" s="9">
        <v>1531</v>
      </c>
      <c r="D16" s="9">
        <v>1113</v>
      </c>
      <c r="E16" s="9">
        <v>1270</v>
      </c>
      <c r="F16" s="9">
        <v>1077</v>
      </c>
      <c r="G16" s="9">
        <v>1344</v>
      </c>
      <c r="H16" s="19"/>
      <c r="I16" s="1"/>
    </row>
    <row r="17" spans="1:9" ht="12.75">
      <c r="A17" s="11" t="s">
        <v>11</v>
      </c>
      <c r="B17" s="9">
        <v>4203</v>
      </c>
      <c r="C17" s="9">
        <v>11179</v>
      </c>
      <c r="D17" s="9">
        <v>11286</v>
      </c>
      <c r="E17" s="9">
        <v>9851</v>
      </c>
      <c r="F17" s="9">
        <v>2728</v>
      </c>
      <c r="G17" s="9">
        <v>928</v>
      </c>
      <c r="H17" s="19"/>
      <c r="I17" s="1"/>
    </row>
    <row r="18" spans="1:9" ht="12.75">
      <c r="A18" s="11" t="s">
        <v>4</v>
      </c>
      <c r="B18" s="10">
        <f aca="true" t="shared" si="0" ref="B18:G18">SUM(B13:B17)</f>
        <v>1607162</v>
      </c>
      <c r="C18" s="10">
        <f t="shared" si="0"/>
        <v>1879628</v>
      </c>
      <c r="D18" s="10">
        <f t="shared" si="0"/>
        <v>2082610</v>
      </c>
      <c r="E18" s="10">
        <f t="shared" si="0"/>
        <v>2310511</v>
      </c>
      <c r="F18" s="10">
        <f t="shared" si="0"/>
        <v>2377931</v>
      </c>
      <c r="G18" s="10">
        <f t="shared" si="0"/>
        <v>2195462</v>
      </c>
      <c r="H18" s="19"/>
      <c r="I18" s="1"/>
    </row>
    <row r="19" spans="1:9" ht="12.75">
      <c r="A19" s="21" t="s">
        <v>5</v>
      </c>
      <c r="B19" s="9">
        <v>184633</v>
      </c>
      <c r="C19" s="9">
        <v>267384</v>
      </c>
      <c r="D19" s="9">
        <v>308723</v>
      </c>
      <c r="E19" s="9">
        <v>366686</v>
      </c>
      <c r="F19" s="9">
        <v>370069</v>
      </c>
      <c r="G19" s="9">
        <v>284343</v>
      </c>
      <c r="H19" s="19"/>
      <c r="I19" s="1"/>
    </row>
    <row r="20" spans="1:9" ht="12.75">
      <c r="A20" s="11" t="s">
        <v>6</v>
      </c>
      <c r="B20" s="10">
        <f aca="true" t="shared" si="1" ref="B20:G20">B18-B19</f>
        <v>1422529</v>
      </c>
      <c r="C20" s="10">
        <f t="shared" si="1"/>
        <v>1612244</v>
      </c>
      <c r="D20" s="10">
        <f t="shared" si="1"/>
        <v>1773887</v>
      </c>
      <c r="E20" s="10">
        <f t="shared" si="1"/>
        <v>1943825</v>
      </c>
      <c r="F20" s="10">
        <f t="shared" si="1"/>
        <v>2007862</v>
      </c>
      <c r="G20" s="10">
        <f t="shared" si="1"/>
        <v>1911119</v>
      </c>
      <c r="H20" s="19"/>
      <c r="I20" s="1"/>
    </row>
    <row r="21" spans="1:9" ht="12.75">
      <c r="A21" s="11"/>
      <c r="B21" s="11"/>
      <c r="C21" s="11"/>
      <c r="D21" s="11"/>
      <c r="E21" s="11"/>
      <c r="F21" s="11"/>
      <c r="G21" s="11"/>
      <c r="H21" s="19"/>
      <c r="I21" s="1"/>
    </row>
    <row r="22" spans="1:9" ht="12.75">
      <c r="A22" s="11" t="s">
        <v>7</v>
      </c>
      <c r="B22" s="12">
        <v>12.358</v>
      </c>
      <c r="C22" s="12">
        <v>12.394</v>
      </c>
      <c r="D22" s="12">
        <v>12.362</v>
      </c>
      <c r="E22" s="12">
        <v>12.571</v>
      </c>
      <c r="F22" s="12">
        <v>12.466</v>
      </c>
      <c r="G22" s="12">
        <v>13.109</v>
      </c>
      <c r="H22" s="19"/>
      <c r="I22" s="1"/>
    </row>
    <row r="23" spans="1:9" ht="12.75">
      <c r="A23" s="11" t="s">
        <v>8</v>
      </c>
      <c r="B23" s="12">
        <v>2.294</v>
      </c>
      <c r="C23" s="12">
        <v>2.33</v>
      </c>
      <c r="D23" s="12">
        <v>2.298</v>
      </c>
      <c r="E23" s="12">
        <v>2.507</v>
      </c>
      <c r="F23" s="12">
        <v>2.411</v>
      </c>
      <c r="G23" s="12">
        <v>2.227</v>
      </c>
      <c r="H23" s="19"/>
      <c r="I23" s="1"/>
    </row>
    <row r="24" spans="1:9" ht="12.75">
      <c r="A24" s="11" t="s">
        <v>9</v>
      </c>
      <c r="B24" s="13">
        <v>10.064</v>
      </c>
      <c r="C24" s="13">
        <f>C22-C23</f>
        <v>10.064</v>
      </c>
      <c r="D24" s="13">
        <f>D22-D23</f>
        <v>10.064</v>
      </c>
      <c r="E24" s="13">
        <f>E22-E23</f>
        <v>10.064</v>
      </c>
      <c r="F24" s="13">
        <f>F22-F23</f>
        <v>10.055</v>
      </c>
      <c r="G24" s="13">
        <f>G22-G23</f>
        <v>10.882</v>
      </c>
      <c r="H24" s="19"/>
      <c r="I24" s="1"/>
    </row>
    <row r="25" spans="1:9" ht="12.75">
      <c r="A25" s="11"/>
      <c r="B25" s="11"/>
      <c r="C25" s="11"/>
      <c r="D25" s="11"/>
      <c r="E25" s="11"/>
      <c r="F25" s="11"/>
      <c r="G25" s="11"/>
      <c r="H25" s="19"/>
      <c r="I25" s="1"/>
    </row>
    <row r="26" spans="1:9" ht="12.75">
      <c r="A26" s="11" t="s">
        <v>10</v>
      </c>
      <c r="B26" s="14">
        <f aca="true" t="shared" si="2" ref="B26:G26">B24*B20/1000</f>
        <v>14316.331856</v>
      </c>
      <c r="C26" s="14">
        <f t="shared" si="2"/>
        <v>16225.623616</v>
      </c>
      <c r="D26" s="14">
        <f t="shared" si="2"/>
        <v>17852.398768</v>
      </c>
      <c r="E26" s="14">
        <f t="shared" si="2"/>
        <v>19562.6548</v>
      </c>
      <c r="F26" s="14">
        <f t="shared" si="2"/>
        <v>20189.05241</v>
      </c>
      <c r="G26" s="14">
        <f t="shared" si="2"/>
        <v>20796.796958</v>
      </c>
      <c r="H26" s="19"/>
      <c r="I26" s="1"/>
    </row>
    <row r="27" spans="1:9" ht="12.75">
      <c r="A27" s="33"/>
      <c r="B27" s="34"/>
      <c r="C27" s="34"/>
      <c r="D27" s="34"/>
      <c r="E27" s="34"/>
      <c r="F27" s="34"/>
      <c r="G27" s="35"/>
      <c r="H27" s="19"/>
      <c r="I27" s="1"/>
    </row>
    <row r="28" spans="1:9" ht="66.75" customHeight="1">
      <c r="A28" s="22" t="s">
        <v>19</v>
      </c>
      <c r="B28" s="15">
        <v>2004</v>
      </c>
      <c r="C28" s="15">
        <v>2005</v>
      </c>
      <c r="D28" s="15">
        <v>2006</v>
      </c>
      <c r="E28" s="15">
        <v>2007</v>
      </c>
      <c r="F28" s="15">
        <v>2008</v>
      </c>
      <c r="G28" s="15">
        <v>2009</v>
      </c>
      <c r="H28" s="19"/>
      <c r="I28" s="1"/>
    </row>
    <row r="29" spans="1:9" ht="7.5" customHeight="1">
      <c r="A29" s="16"/>
      <c r="B29" s="16"/>
      <c r="C29" s="16"/>
      <c r="D29" s="16"/>
      <c r="E29" s="16"/>
      <c r="F29" s="16"/>
      <c r="G29" s="16"/>
      <c r="H29" s="19"/>
      <c r="I29" s="1"/>
    </row>
    <row r="30" spans="1:9" ht="12.75">
      <c r="A30" s="11" t="s">
        <v>0</v>
      </c>
      <c r="B30" s="9">
        <v>543326</v>
      </c>
      <c r="C30" s="9">
        <v>641424</v>
      </c>
      <c r="D30" s="9">
        <v>708249</v>
      </c>
      <c r="E30" s="9">
        <v>782522</v>
      </c>
      <c r="F30" s="9">
        <v>886058</v>
      </c>
      <c r="G30" s="9">
        <v>823534</v>
      </c>
      <c r="H30" s="19"/>
      <c r="I30" s="1"/>
    </row>
    <row r="31" spans="1:9" ht="12.75">
      <c r="A31" s="11" t="s">
        <v>1</v>
      </c>
      <c r="B31" s="9">
        <v>37077</v>
      </c>
      <c r="C31" s="9">
        <v>39916</v>
      </c>
      <c r="D31" s="9">
        <v>40736</v>
      </c>
      <c r="E31" s="9">
        <v>45249</v>
      </c>
      <c r="F31" s="9">
        <v>49053</v>
      </c>
      <c r="G31" s="9">
        <v>50627</v>
      </c>
      <c r="H31" s="19"/>
      <c r="I31" s="1"/>
    </row>
    <row r="32" spans="1:9" ht="12.75">
      <c r="A32" s="11" t="s">
        <v>2</v>
      </c>
      <c r="B32" s="9">
        <v>4133</v>
      </c>
      <c r="C32" s="9">
        <v>3573</v>
      </c>
      <c r="D32" s="9">
        <v>3366</v>
      </c>
      <c r="E32" s="9">
        <v>2729</v>
      </c>
      <c r="F32" s="9">
        <v>2684</v>
      </c>
      <c r="G32" s="9">
        <v>2406</v>
      </c>
      <c r="H32" s="19"/>
      <c r="I32" s="1"/>
    </row>
    <row r="33" spans="1:9" ht="12.75">
      <c r="A33" s="11" t="s">
        <v>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9"/>
      <c r="I33" s="1"/>
    </row>
    <row r="34" spans="1:9" ht="12.75">
      <c r="A34" s="11" t="s">
        <v>11</v>
      </c>
      <c r="B34" s="9">
        <v>0</v>
      </c>
      <c r="C34" s="9">
        <v>0</v>
      </c>
      <c r="D34" s="9">
        <v>0</v>
      </c>
      <c r="E34" s="9">
        <v>0</v>
      </c>
      <c r="F34" s="9">
        <v>40</v>
      </c>
      <c r="G34" s="9">
        <v>0</v>
      </c>
      <c r="H34" s="19"/>
      <c r="I34" s="1"/>
    </row>
    <row r="35" spans="1:9" ht="12.75">
      <c r="A35" s="11" t="s">
        <v>4</v>
      </c>
      <c r="B35" s="10">
        <f aca="true" t="shared" si="3" ref="B35:G35">SUM(B30:B34)</f>
        <v>584536</v>
      </c>
      <c r="C35" s="10">
        <f t="shared" si="3"/>
        <v>684913</v>
      </c>
      <c r="D35" s="10">
        <f t="shared" si="3"/>
        <v>752351</v>
      </c>
      <c r="E35" s="10">
        <f t="shared" si="3"/>
        <v>830500</v>
      </c>
      <c r="F35" s="10">
        <f t="shared" si="3"/>
        <v>937835</v>
      </c>
      <c r="G35" s="10">
        <f t="shared" si="3"/>
        <v>876567</v>
      </c>
      <c r="H35" s="19"/>
      <c r="I35" s="1"/>
    </row>
    <row r="36" spans="1:9" ht="12.75">
      <c r="A36" s="9" t="s">
        <v>5</v>
      </c>
      <c r="B36" s="9">
        <v>44361</v>
      </c>
      <c r="C36" s="9">
        <v>57651</v>
      </c>
      <c r="D36" s="9">
        <v>57798</v>
      </c>
      <c r="E36" s="9">
        <v>66273</v>
      </c>
      <c r="F36" s="9">
        <v>64316</v>
      </c>
      <c r="G36" s="9">
        <v>44624</v>
      </c>
      <c r="H36" s="19"/>
      <c r="I36" s="1"/>
    </row>
    <row r="37" spans="1:9" ht="12.75">
      <c r="A37" s="11" t="s">
        <v>6</v>
      </c>
      <c r="B37" s="14">
        <f aca="true" t="shared" si="4" ref="B37:G37">B35-B36</f>
        <v>540175</v>
      </c>
      <c r="C37" s="14">
        <f t="shared" si="4"/>
        <v>627262</v>
      </c>
      <c r="D37" s="14">
        <f t="shared" si="4"/>
        <v>694553</v>
      </c>
      <c r="E37" s="14">
        <f t="shared" si="4"/>
        <v>764227</v>
      </c>
      <c r="F37" s="14">
        <f t="shared" si="4"/>
        <v>873519</v>
      </c>
      <c r="G37" s="14">
        <f t="shared" si="4"/>
        <v>831943</v>
      </c>
      <c r="H37" s="19"/>
      <c r="I37" s="1"/>
    </row>
    <row r="38" spans="1:9" ht="12.75">
      <c r="A38" s="11"/>
      <c r="B38" s="11"/>
      <c r="C38" s="11"/>
      <c r="D38" s="11"/>
      <c r="E38" s="11"/>
      <c r="F38" s="11"/>
      <c r="G38" s="11"/>
      <c r="H38" s="19"/>
      <c r="I38" s="1"/>
    </row>
    <row r="39" spans="1:9" ht="12.75">
      <c r="A39" s="11" t="s">
        <v>7</v>
      </c>
      <c r="B39" s="12">
        <v>12.358</v>
      </c>
      <c r="C39" s="12">
        <v>12.394</v>
      </c>
      <c r="D39" s="12">
        <v>12.362</v>
      </c>
      <c r="E39" s="12">
        <v>12.571</v>
      </c>
      <c r="F39" s="12">
        <v>12.466</v>
      </c>
      <c r="G39" s="12">
        <v>13.109</v>
      </c>
      <c r="H39" s="19"/>
      <c r="I39" s="1"/>
    </row>
    <row r="40" spans="1:9" ht="12.75">
      <c r="A40" s="11" t="s">
        <v>8</v>
      </c>
      <c r="B40" s="12">
        <v>2.728</v>
      </c>
      <c r="C40" s="12">
        <v>2.817</v>
      </c>
      <c r="D40" s="12">
        <v>2.777</v>
      </c>
      <c r="E40" s="12">
        <v>2.876</v>
      </c>
      <c r="F40" s="12">
        <v>2.834</v>
      </c>
      <c r="G40" s="12">
        <v>2.878</v>
      </c>
      <c r="H40" s="19"/>
      <c r="I40" s="1"/>
    </row>
    <row r="41" spans="1:9" ht="12.75">
      <c r="A41" s="11" t="s">
        <v>9</v>
      </c>
      <c r="B41" s="13">
        <v>9.63</v>
      </c>
      <c r="C41" s="13">
        <f>C39-C40</f>
        <v>9.577</v>
      </c>
      <c r="D41" s="13">
        <f>D39-D40</f>
        <v>9.585</v>
      </c>
      <c r="E41" s="13">
        <f>E39-E40</f>
        <v>9.695</v>
      </c>
      <c r="F41" s="13">
        <f>F39-F40</f>
        <v>9.632</v>
      </c>
      <c r="G41" s="13">
        <f>G39-G40</f>
        <v>10.231</v>
      </c>
      <c r="H41" s="19"/>
      <c r="I41" s="1"/>
    </row>
    <row r="42" spans="1:9" ht="12.75">
      <c r="A42" s="11"/>
      <c r="B42" s="11"/>
      <c r="C42" s="11"/>
      <c r="D42" s="11"/>
      <c r="E42" s="11"/>
      <c r="F42" s="11"/>
      <c r="G42" s="11"/>
      <c r="H42" s="19"/>
      <c r="I42" s="1"/>
    </row>
    <row r="43" spans="1:9" ht="12.75">
      <c r="A43" s="11" t="s">
        <v>10</v>
      </c>
      <c r="B43" s="14">
        <f aca="true" t="shared" si="5" ref="B43:G43">B37*B41/1000</f>
        <v>5201.88525</v>
      </c>
      <c r="C43" s="14">
        <f t="shared" si="5"/>
        <v>6007.288173999999</v>
      </c>
      <c r="D43" s="14">
        <f t="shared" si="5"/>
        <v>6657.290505000001</v>
      </c>
      <c r="E43" s="14">
        <f t="shared" si="5"/>
        <v>7409.180765000001</v>
      </c>
      <c r="F43" s="14">
        <f t="shared" si="5"/>
        <v>8413.735008</v>
      </c>
      <c r="G43" s="14">
        <f t="shared" si="5"/>
        <v>8511.608833</v>
      </c>
      <c r="H43" s="19"/>
      <c r="I43" s="1"/>
    </row>
    <row r="44" spans="1:9" ht="12.75">
      <c r="A44" s="33"/>
      <c r="B44" s="34"/>
      <c r="C44" s="34"/>
      <c r="D44" s="34"/>
      <c r="E44" s="34"/>
      <c r="F44" s="34"/>
      <c r="G44" s="35"/>
      <c r="H44" s="19"/>
      <c r="I44" s="1"/>
    </row>
    <row r="45" spans="1:9" ht="12.75">
      <c r="A45" s="15" t="s">
        <v>13</v>
      </c>
      <c r="B45" s="15">
        <v>2004</v>
      </c>
      <c r="C45" s="15">
        <v>2005</v>
      </c>
      <c r="D45" s="15">
        <v>2006</v>
      </c>
      <c r="E45" s="15">
        <v>2007</v>
      </c>
      <c r="F45" s="15">
        <v>2008</v>
      </c>
      <c r="G45" s="15">
        <v>2009</v>
      </c>
      <c r="H45" s="19"/>
      <c r="I45" s="1"/>
    </row>
    <row r="46" spans="1:9" ht="8.25" customHeight="1">
      <c r="A46" s="16"/>
      <c r="B46" s="16"/>
      <c r="C46" s="16"/>
      <c r="D46" s="16"/>
      <c r="E46" s="16"/>
      <c r="F46" s="16"/>
      <c r="G46" s="16"/>
      <c r="H46" s="19"/>
      <c r="I46" s="1"/>
    </row>
    <row r="47" spans="1:9" ht="12.75">
      <c r="A47" s="11" t="s">
        <v>14</v>
      </c>
      <c r="B47" s="10">
        <f aca="true" t="shared" si="6" ref="B47:G47">B20+B37</f>
        <v>1962704</v>
      </c>
      <c r="C47" s="10">
        <f t="shared" si="6"/>
        <v>2239506</v>
      </c>
      <c r="D47" s="10">
        <f t="shared" si="6"/>
        <v>2468440</v>
      </c>
      <c r="E47" s="10">
        <f t="shared" si="6"/>
        <v>2708052</v>
      </c>
      <c r="F47" s="10">
        <f t="shared" si="6"/>
        <v>2881381</v>
      </c>
      <c r="G47" s="10">
        <f t="shared" si="6"/>
        <v>2743062</v>
      </c>
      <c r="H47" s="19"/>
      <c r="I47" s="1"/>
    </row>
    <row r="48" spans="1:9" ht="12.75">
      <c r="A48" s="11" t="s">
        <v>15</v>
      </c>
      <c r="B48" s="14">
        <f aca="true" t="shared" si="7" ref="B48:G48">B26+B43</f>
        <v>19518.217106</v>
      </c>
      <c r="C48" s="14">
        <f t="shared" si="7"/>
        <v>22232.91179</v>
      </c>
      <c r="D48" s="14">
        <f t="shared" si="7"/>
        <v>24509.689273</v>
      </c>
      <c r="E48" s="14">
        <f t="shared" si="7"/>
        <v>26971.835565</v>
      </c>
      <c r="F48" s="14">
        <f t="shared" si="7"/>
        <v>28602.787418</v>
      </c>
      <c r="G48" s="14">
        <f t="shared" si="7"/>
        <v>29308.405790999997</v>
      </c>
      <c r="H48" s="19"/>
      <c r="I48" s="1"/>
    </row>
    <row r="49" spans="1:9" ht="12.75">
      <c r="A49" s="11" t="s">
        <v>16</v>
      </c>
      <c r="B49" s="14">
        <v>1352</v>
      </c>
      <c r="C49" s="14">
        <f>C48-B48</f>
        <v>2714.6946839999982</v>
      </c>
      <c r="D49" s="14">
        <f>D48-C48</f>
        <v>2276.7774830000017</v>
      </c>
      <c r="E49" s="14">
        <f>E48-D48</f>
        <v>2462.1462920000013</v>
      </c>
      <c r="F49" s="14">
        <f>F48-E48</f>
        <v>1630.9518529999987</v>
      </c>
      <c r="G49" s="14">
        <f>G48-F48</f>
        <v>705.6183729999975</v>
      </c>
      <c r="H49" s="20">
        <f>H48-G49</f>
        <v>-705.6183729999975</v>
      </c>
      <c r="I49" s="1"/>
    </row>
    <row r="50" spans="1:9" ht="12.75">
      <c r="A50" s="11" t="s">
        <v>17</v>
      </c>
      <c r="B50" s="17">
        <v>0.0744</v>
      </c>
      <c r="C50" s="17">
        <f>C49/B48</f>
        <v>0.13908517715818866</v>
      </c>
      <c r="D50" s="17">
        <f>D49/C48</f>
        <v>0.1024057264520817</v>
      </c>
      <c r="E50" s="17">
        <f>E49/D48</f>
        <v>0.10045603861295437</v>
      </c>
      <c r="F50" s="17">
        <f>F49/E48</f>
        <v>0.060468700733012144</v>
      </c>
      <c r="G50" s="17">
        <f>G49/F48</f>
        <v>0.024669566734462575</v>
      </c>
      <c r="H50" s="19"/>
      <c r="I50" s="1"/>
    </row>
    <row r="51" spans="1:9" ht="10.5" customHeight="1">
      <c r="A51" s="45" t="s">
        <v>32</v>
      </c>
      <c r="B51" s="4"/>
      <c r="C51" s="4"/>
      <c r="D51" s="4"/>
      <c r="E51" s="4"/>
      <c r="F51" s="4"/>
      <c r="G51" s="4"/>
      <c r="H51" s="4"/>
      <c r="I51" s="1"/>
    </row>
    <row r="52" spans="9:10" ht="12.75">
      <c r="I52" s="1"/>
      <c r="J52" s="1"/>
    </row>
  </sheetData>
  <mergeCells count="8">
    <mergeCell ref="A44:G44"/>
    <mergeCell ref="A1:H1"/>
    <mergeCell ref="A4:H4"/>
    <mergeCell ref="A6:H6"/>
    <mergeCell ref="A27:G27"/>
    <mergeCell ref="A3:G3"/>
    <mergeCell ref="A7:G7"/>
    <mergeCell ref="A9:G9"/>
  </mergeCells>
  <conditionalFormatting sqref="B26:G26 B35:G35 B43:G43 B18:G18 B20:G20 B24:G24 B37:G37 B41:G41 B47:G50">
    <cfRule type="cellIs" priority="1" dxfId="0" operator="notEqual" stopIfTrue="1">
      <formula>0</formula>
    </cfRule>
  </conditionalFormatting>
  <printOptions horizontalCentered="1" verticalCentered="1"/>
  <pageMargins left="1" right="0.25" top="0.28" bottom="0.47" header="0.3" footer="0.5"/>
  <pageSetup fitToHeight="1" fitToWidth="1"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 Employee</dc:creator>
  <cp:keywords/>
  <dc:description/>
  <cp:lastModifiedBy>ljh</cp:lastModifiedBy>
  <cp:lastPrinted>2009-07-21T19:32:44Z</cp:lastPrinted>
  <dcterms:created xsi:type="dcterms:W3CDTF">2002-01-10T17:12:50Z</dcterms:created>
  <dcterms:modified xsi:type="dcterms:W3CDTF">2009-07-22T17:46:38Z</dcterms:modified>
  <cp:category/>
  <cp:version/>
  <cp:contentType/>
  <cp:contentStatus/>
</cp:coreProperties>
</file>